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<sst xmlns="http://schemas.openxmlformats.org/spreadsheetml/2006/main" count="168" uniqueCount="56">
  <si>
    <r>
      <rPr>
        <sz val="14"/>
        <color theme="1"/>
        <rFont val="方正黑体简体"/>
        <charset val="134"/>
      </rPr>
      <t>附件</t>
    </r>
  </si>
  <si>
    <r>
      <rPr>
        <sz val="20"/>
        <color theme="1"/>
        <rFont val="方正小标宋简体"/>
        <charset val="134"/>
      </rPr>
      <t>泸州阜阳投资集团有限公司、合江县城市开发投资（集团）有限公司</t>
    </r>
    <r>
      <rPr>
        <sz val="20"/>
        <color theme="1"/>
        <rFont val="Times New Roman"/>
        <charset val="134"/>
      </rPr>
      <t xml:space="preserve">
2023</t>
    </r>
    <r>
      <rPr>
        <sz val="20"/>
        <color theme="1"/>
        <rFont val="方正小标宋简体"/>
        <charset val="134"/>
      </rPr>
      <t>年上半年赴高校引进人才公开考核面试成绩及进入体检人员名单</t>
    </r>
  </si>
  <si>
    <r>
      <rPr>
        <b/>
        <sz val="12"/>
        <color theme="1"/>
        <rFont val="微软雅黑"/>
        <charset val="134"/>
      </rPr>
      <t>序号</t>
    </r>
  </si>
  <si>
    <r>
      <rPr>
        <b/>
        <sz val="12"/>
        <color theme="1"/>
        <rFont val="微软雅黑"/>
        <charset val="134"/>
      </rPr>
      <t>姓名</t>
    </r>
  </si>
  <si>
    <r>
      <rPr>
        <b/>
        <sz val="12"/>
        <color theme="1"/>
        <rFont val="微软雅黑"/>
        <charset val="134"/>
      </rPr>
      <t>性别</t>
    </r>
  </si>
  <si>
    <r>
      <rPr>
        <b/>
        <sz val="12"/>
        <color theme="1"/>
        <rFont val="微软雅黑"/>
        <charset val="134"/>
      </rPr>
      <t>报考公司</t>
    </r>
  </si>
  <si>
    <r>
      <rPr>
        <b/>
        <sz val="12"/>
        <color theme="1"/>
        <rFont val="微软雅黑"/>
        <charset val="134"/>
      </rPr>
      <t>报考岗位</t>
    </r>
  </si>
  <si>
    <r>
      <rPr>
        <b/>
        <sz val="12"/>
        <color theme="1"/>
        <rFont val="微软雅黑"/>
        <charset val="134"/>
      </rPr>
      <t>招聘人数</t>
    </r>
  </si>
  <si>
    <r>
      <rPr>
        <b/>
        <sz val="12"/>
        <color theme="1"/>
        <rFont val="微软雅黑"/>
        <charset val="134"/>
      </rPr>
      <t>面试成绩</t>
    </r>
  </si>
  <si>
    <r>
      <rPr>
        <b/>
        <sz val="12"/>
        <color theme="1"/>
        <rFont val="微软雅黑"/>
        <charset val="134"/>
      </rPr>
      <t>面试成绩排名</t>
    </r>
  </si>
  <si>
    <r>
      <rPr>
        <b/>
        <sz val="12"/>
        <color theme="1"/>
        <rFont val="微软雅黑"/>
        <charset val="134"/>
      </rPr>
      <t>是否进入体检</t>
    </r>
  </si>
  <si>
    <r>
      <rPr>
        <b/>
        <sz val="12"/>
        <color theme="1"/>
        <rFont val="宋体"/>
        <charset val="134"/>
      </rPr>
      <t>备注</t>
    </r>
  </si>
  <si>
    <t>余发盛</t>
  </si>
  <si>
    <t>泸州阜阳投资集团有限公司</t>
  </si>
  <si>
    <t>工程管理专员</t>
  </si>
  <si>
    <t>是</t>
  </si>
  <si>
    <t>王艺霏</t>
  </si>
  <si>
    <t>薛胜俊</t>
  </si>
  <si>
    <t>否</t>
  </si>
  <si>
    <t>牟焱涛</t>
  </si>
  <si>
    <t>孙洁</t>
  </si>
  <si>
    <t>余纯硕</t>
  </si>
  <si>
    <t>任少谋</t>
  </si>
  <si>
    <t>宾应会</t>
  </si>
  <si>
    <t>曹玉</t>
  </si>
  <si>
    <t>缺考</t>
  </si>
  <si>
    <t>/</t>
  </si>
  <si>
    <t>刘天博</t>
  </si>
  <si>
    <t>王文杰</t>
  </si>
  <si>
    <t>余昱镜</t>
  </si>
  <si>
    <t>陶磊</t>
  </si>
  <si>
    <t>陈鑫</t>
  </si>
  <si>
    <t>陈洋</t>
  </si>
  <si>
    <t>张茂林</t>
  </si>
  <si>
    <t>鞠宗佑</t>
  </si>
  <si>
    <t>黄立银</t>
  </si>
  <si>
    <r>
      <rPr>
        <sz val="11"/>
        <color theme="1"/>
        <rFont val="宋体"/>
        <charset val="134"/>
      </rPr>
      <t>泸州阜阳投资集团有限公司</t>
    </r>
  </si>
  <si>
    <r>
      <rPr>
        <sz val="11"/>
        <color theme="1"/>
        <rFont val="宋体"/>
        <charset val="134"/>
      </rPr>
      <t>投融资专员</t>
    </r>
  </si>
  <si>
    <t>李宁</t>
  </si>
  <si>
    <t>男</t>
  </si>
  <si>
    <t>曾丽</t>
  </si>
  <si>
    <t>古和松</t>
  </si>
  <si>
    <t>李静</t>
  </si>
  <si>
    <t>罗汝齐</t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</si>
  <si>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</si>
  <si>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刘霞</t>
    </r>
  </si>
  <si>
    <r>
      <rPr>
        <sz val="11"/>
        <color theme="1"/>
        <rFont val="宋体"/>
        <charset val="134"/>
      </rPr>
      <t>缺考</t>
    </r>
  </si>
  <si>
    <r>
      <rPr>
        <sz val="11"/>
        <rFont val="宋体"/>
        <charset val="134"/>
      </rPr>
      <t>肖悦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</si>
  <si>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</si>
  <si>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施茂连</t>
    </r>
  </si>
  <si>
    <r>
      <rPr>
        <sz val="11"/>
        <color theme="1"/>
        <rFont val="宋体"/>
        <charset val="134"/>
      </rPr>
      <t>邱博</t>
    </r>
  </si>
  <si>
    <r>
      <rPr>
        <sz val="11"/>
        <color theme="1"/>
        <rFont val="宋体"/>
        <charset val="134"/>
      </rPr>
      <t>王楠</t>
    </r>
  </si>
  <si>
    <r>
      <rPr>
        <sz val="11"/>
        <color theme="1"/>
        <rFont val="宋体"/>
        <charset val="134"/>
      </rPr>
      <t>合江县城市开发投资（集团）有限公司</t>
    </r>
  </si>
  <si>
    <r>
      <rPr>
        <sz val="11"/>
        <color theme="1"/>
        <rFont val="宋体"/>
        <charset val="134"/>
      </rPr>
      <t>污水处理厂中控负责人</t>
    </r>
  </si>
  <si>
    <r>
      <rPr>
        <sz val="11"/>
        <color theme="1"/>
        <rFont val="宋体"/>
        <charset val="134"/>
      </rPr>
      <t>李量宇</t>
    </r>
  </si>
  <si>
    <r>
      <rPr>
        <sz val="11"/>
        <color theme="1"/>
        <rFont val="宋体"/>
        <charset val="134"/>
      </rPr>
      <t>曾楷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</si>
</sst>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方正黑体简体"/>
      <charset val="134"/>
    </font>
    <font>
      <sz val="20"/>
      <color theme="1"/>
      <name val="方正小标宋简体"/>
      <charset val="134"/>
    </font>
    <font>
      <b/>
      <sz val="12"/>
      <color theme="1"/>
      <name val="微软雅黑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inden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distributed" vertical="center" indent="1"/>
    </xf>
    <xf numFmtId="0" fontId="7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.&#20154;&#21147;&#36164;&#28304;&#36164;&#26009;\10.&#20154;&#21592;&#25307;&#32856;\&#22797;&#23457;&#20154;&#21592;&#21517;&#21333;\&#38468;&#20214;&#65306;2023&#24180;&#19978;&#21322;&#24180;&#36212;&#39640;&#26657;&#24341;&#36827;&#20154;&#25165;&#20844;&#24320;&#32771;&#26680;&#21442;&#21152;&#38754;&#3579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4">
          <cell r="B4" t="str">
            <v>李 宁</v>
          </cell>
          <cell r="C4" t="str">
            <v>男</v>
          </cell>
        </row>
        <row r="5">
          <cell r="B5" t="str">
            <v>刘霞</v>
          </cell>
          <cell r="C5" t="str">
            <v>女</v>
          </cell>
        </row>
        <row r="6">
          <cell r="B6" t="str">
            <v>肖 悦</v>
          </cell>
          <cell r="C6" t="str">
            <v>女</v>
          </cell>
        </row>
        <row r="7">
          <cell r="B7" t="str">
            <v>曾丽</v>
          </cell>
          <cell r="C7" t="str">
            <v>女</v>
          </cell>
        </row>
        <row r="8">
          <cell r="B8" t="str">
            <v>古和松</v>
          </cell>
          <cell r="C8" t="str">
            <v>男</v>
          </cell>
        </row>
        <row r="9">
          <cell r="B9" t="str">
            <v>黄立银</v>
          </cell>
          <cell r="C9" t="str">
            <v>男</v>
          </cell>
        </row>
        <row r="10">
          <cell r="B10" t="str">
            <v>李静</v>
          </cell>
          <cell r="C10" t="str">
            <v>男</v>
          </cell>
        </row>
        <row r="11">
          <cell r="B11" t="str">
            <v>施茂连</v>
          </cell>
          <cell r="C11" t="str">
            <v>女</v>
          </cell>
        </row>
        <row r="12">
          <cell r="B12" t="str">
            <v>罗汝齐</v>
          </cell>
          <cell r="C12" t="str">
            <v>男</v>
          </cell>
        </row>
        <row r="13">
          <cell r="B13" t="str">
            <v>邱博</v>
          </cell>
          <cell r="C13" t="str">
            <v>男</v>
          </cell>
        </row>
        <row r="14">
          <cell r="B14" t="str">
            <v>孙洁</v>
          </cell>
          <cell r="C14" t="str">
            <v>男</v>
          </cell>
        </row>
        <row r="15">
          <cell r="B15" t="str">
            <v>曹玉</v>
          </cell>
          <cell r="C15" t="str">
            <v>女</v>
          </cell>
        </row>
        <row r="16">
          <cell r="B16" t="str">
            <v>宾应会</v>
          </cell>
          <cell r="C16" t="str">
            <v>女</v>
          </cell>
        </row>
        <row r="17">
          <cell r="B17" t="str">
            <v>牟焱涛</v>
          </cell>
          <cell r="C17" t="str">
            <v>男</v>
          </cell>
        </row>
        <row r="18">
          <cell r="B18" t="str">
            <v>刘天博</v>
          </cell>
          <cell r="C18" t="str">
            <v>男</v>
          </cell>
        </row>
        <row r="19">
          <cell r="B19" t="str">
            <v>王文杰</v>
          </cell>
          <cell r="C19" t="str">
            <v>男</v>
          </cell>
        </row>
        <row r="20">
          <cell r="B20" t="str">
            <v>余发盛</v>
          </cell>
          <cell r="C20" t="str">
            <v>男</v>
          </cell>
        </row>
        <row r="21">
          <cell r="B21" t="str">
            <v>张茂林</v>
          </cell>
          <cell r="C21" t="str">
            <v>男</v>
          </cell>
        </row>
        <row r="22">
          <cell r="B22" t="str">
            <v>余昱镜</v>
          </cell>
          <cell r="C22" t="str">
            <v>女</v>
          </cell>
        </row>
        <row r="23">
          <cell r="B23" t="str">
            <v>陶磊</v>
          </cell>
          <cell r="C23" t="str">
            <v>男</v>
          </cell>
        </row>
        <row r="24">
          <cell r="B24" t="str">
            <v>薛胜俊</v>
          </cell>
          <cell r="C24" t="str">
            <v>男</v>
          </cell>
        </row>
        <row r="25">
          <cell r="B25" t="str">
            <v>任少谋</v>
          </cell>
          <cell r="C25" t="str">
            <v>男</v>
          </cell>
        </row>
        <row r="26">
          <cell r="B26" t="str">
            <v>陈鑫</v>
          </cell>
          <cell r="C26" t="str">
            <v>男</v>
          </cell>
        </row>
        <row r="27">
          <cell r="B27" t="str">
            <v>王艺霏</v>
          </cell>
          <cell r="C27" t="str">
            <v>女</v>
          </cell>
        </row>
        <row r="28">
          <cell r="B28" t="str">
            <v>陈洋</v>
          </cell>
          <cell r="C28" t="str">
            <v>男</v>
          </cell>
        </row>
        <row r="29">
          <cell r="B29" t="str">
            <v>余纯硕</v>
          </cell>
          <cell r="C29" t="str">
            <v>男</v>
          </cell>
        </row>
        <row r="30">
          <cell r="B30" t="str">
            <v>鞠宗佑</v>
          </cell>
          <cell r="C30" t="str">
            <v>男</v>
          </cell>
        </row>
        <row r="31">
          <cell r="B31" t="str">
            <v>李量宇</v>
          </cell>
          <cell r="C31" t="str">
            <v>男</v>
          </cell>
        </row>
        <row r="32">
          <cell r="B32" t="str">
            <v>曾楷</v>
          </cell>
          <cell r="C32" t="str">
            <v>男</v>
          </cell>
        </row>
        <row r="33">
          <cell r="B33" t="str">
            <v>王楠</v>
          </cell>
          <cell r="C33" t="str">
            <v>女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33"/>
  <sheetViews>
    <sheetView tabSelected="1" workbookViewId="0">
      <selection activeCell="M30" sqref="M30"/>
    </sheetView>
  </sheetViews>
  <sheetFormatPr defaultColWidth="9" defaultRowHeight="13.5"/>
  <cols>
    <col min="1" max="1" width="5.125" style="1" customWidth="1"/>
    <col min="2" max="3" width="12.625" style="1" customWidth="1"/>
    <col min="4" max="4" width="39.625" style="1" customWidth="1"/>
    <col min="5" max="5" width="23.375" style="1" customWidth="1"/>
    <col min="6" max="7" width="12.625" style="1" customWidth="1"/>
    <col min="8" max="8" width="13.75" style="1" customWidth="1"/>
    <col min="9" max="9" width="14.75" style="1" customWidth="1"/>
    <col min="10" max="10" width="12.625" style="1" customWidth="1"/>
    <col min="11" max="16376" width="9" style="1"/>
  </cols>
  <sheetData>
    <row r="1" ht="24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s="1" customFormat="1" ht="58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28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7" t="s">
        <v>11</v>
      </c>
    </row>
    <row r="4" s="2" customFormat="1" ht="20" customHeight="1" spans="1:10">
      <c r="A4" s="9">
        <v>1</v>
      </c>
      <c r="B4" s="10" t="s">
        <v>12</v>
      </c>
      <c r="C4" s="11" t="str">
        <f>VLOOKUP($B$4:$B$20,[1]Sheet1!$B$4:$C$33,2,FALSE)</f>
        <v>男</v>
      </c>
      <c r="D4" s="11" t="s">
        <v>13</v>
      </c>
      <c r="E4" s="11" t="s">
        <v>14</v>
      </c>
      <c r="F4" s="12">
        <v>2</v>
      </c>
      <c r="G4" s="13">
        <v>89.5</v>
      </c>
      <c r="H4" s="14">
        <v>1</v>
      </c>
      <c r="I4" s="16" t="s">
        <v>15</v>
      </c>
      <c r="J4" s="14"/>
    </row>
    <row r="5" s="2" customFormat="1" ht="20" customHeight="1" spans="1:10">
      <c r="A5" s="9">
        <v>2</v>
      </c>
      <c r="B5" s="10" t="s">
        <v>16</v>
      </c>
      <c r="C5" s="11" t="str">
        <f>VLOOKUP($B$4:$B$20,[1]Sheet1!$B$4:$C$33,2,FALSE)</f>
        <v>女</v>
      </c>
      <c r="D5" s="11" t="s">
        <v>13</v>
      </c>
      <c r="E5" s="11" t="s">
        <v>14</v>
      </c>
      <c r="F5" s="15"/>
      <c r="G5" s="13">
        <v>89</v>
      </c>
      <c r="H5" s="14">
        <v>2</v>
      </c>
      <c r="I5" s="16" t="s">
        <v>15</v>
      </c>
      <c r="J5" s="14"/>
    </row>
    <row r="6" s="2" customFormat="1" ht="20" customHeight="1" spans="1:10">
      <c r="A6" s="9">
        <v>3</v>
      </c>
      <c r="B6" s="10" t="s">
        <v>17</v>
      </c>
      <c r="C6" s="11" t="str">
        <f>VLOOKUP($B$4:$B$20,[1]Sheet1!$B$4:$C$33,2,FALSE)</f>
        <v>男</v>
      </c>
      <c r="D6" s="11" t="s">
        <v>13</v>
      </c>
      <c r="E6" s="11" t="s">
        <v>14</v>
      </c>
      <c r="F6" s="15"/>
      <c r="G6" s="14">
        <v>86.67</v>
      </c>
      <c r="H6" s="14">
        <v>3</v>
      </c>
      <c r="I6" s="16" t="s">
        <v>18</v>
      </c>
      <c r="J6" s="14"/>
    </row>
    <row r="7" s="2" customFormat="1" ht="20" customHeight="1" spans="1:10">
      <c r="A7" s="9">
        <v>4</v>
      </c>
      <c r="B7" s="10" t="s">
        <v>19</v>
      </c>
      <c r="C7" s="11" t="str">
        <f>VLOOKUP($B$4:$B$20,[1]Sheet1!$B$4:$C$33,2,FALSE)</f>
        <v>男</v>
      </c>
      <c r="D7" s="11" t="s">
        <v>13</v>
      </c>
      <c r="E7" s="11" t="s">
        <v>14</v>
      </c>
      <c r="F7" s="15"/>
      <c r="G7" s="14">
        <v>83.17</v>
      </c>
      <c r="H7" s="14">
        <v>4</v>
      </c>
      <c r="I7" s="16" t="s">
        <v>18</v>
      </c>
      <c r="J7" s="14"/>
    </row>
    <row r="8" s="2" customFormat="1" ht="20" customHeight="1" spans="1:10">
      <c r="A8" s="9">
        <v>5</v>
      </c>
      <c r="B8" s="10" t="s">
        <v>20</v>
      </c>
      <c r="C8" s="11" t="str">
        <f>VLOOKUP($B$4:$B$20,[1]Sheet1!$B$4:$C$33,2,FALSE)</f>
        <v>男</v>
      </c>
      <c r="D8" s="11" t="s">
        <v>13</v>
      </c>
      <c r="E8" s="11" t="s">
        <v>14</v>
      </c>
      <c r="F8" s="15"/>
      <c r="G8" s="13">
        <v>83</v>
      </c>
      <c r="H8" s="14">
        <v>5</v>
      </c>
      <c r="I8" s="16" t="s">
        <v>18</v>
      </c>
      <c r="J8" s="14"/>
    </row>
    <row r="9" s="2" customFormat="1" ht="20" customHeight="1" spans="1:10">
      <c r="A9" s="9">
        <v>6</v>
      </c>
      <c r="B9" s="10" t="s">
        <v>21</v>
      </c>
      <c r="C9" s="11" t="str">
        <f>VLOOKUP($B$4:$B$20,[1]Sheet1!$B$4:$C$33,2,FALSE)</f>
        <v>男</v>
      </c>
      <c r="D9" s="11" t="s">
        <v>13</v>
      </c>
      <c r="E9" s="11" t="s">
        <v>14</v>
      </c>
      <c r="F9" s="15"/>
      <c r="G9" s="14">
        <v>82.67</v>
      </c>
      <c r="H9" s="14">
        <v>6</v>
      </c>
      <c r="I9" s="16" t="s">
        <v>18</v>
      </c>
      <c r="J9" s="14"/>
    </row>
    <row r="10" s="2" customFormat="1" ht="20" customHeight="1" spans="1:10">
      <c r="A10" s="9">
        <v>7</v>
      </c>
      <c r="B10" s="10" t="s">
        <v>22</v>
      </c>
      <c r="C10" s="11" t="str">
        <f>VLOOKUP($B$4:$B$20,[1]Sheet1!$B$4:$C$33,2,FALSE)</f>
        <v>男</v>
      </c>
      <c r="D10" s="11" t="s">
        <v>13</v>
      </c>
      <c r="E10" s="11" t="s">
        <v>14</v>
      </c>
      <c r="F10" s="15"/>
      <c r="G10" s="14">
        <v>82.58</v>
      </c>
      <c r="H10" s="14">
        <v>7</v>
      </c>
      <c r="I10" s="16" t="s">
        <v>18</v>
      </c>
      <c r="J10" s="14"/>
    </row>
    <row r="11" s="2" customFormat="1" ht="20" customHeight="1" spans="1:10">
      <c r="A11" s="9">
        <v>8</v>
      </c>
      <c r="B11" s="10" t="s">
        <v>23</v>
      </c>
      <c r="C11" s="11" t="str">
        <f>VLOOKUP($B$4:$B$20,[1]Sheet1!$B$4:$C$33,2,FALSE)</f>
        <v>女</v>
      </c>
      <c r="D11" s="11" t="s">
        <v>13</v>
      </c>
      <c r="E11" s="11" t="s">
        <v>14</v>
      </c>
      <c r="F11" s="15"/>
      <c r="G11" s="14">
        <v>76.33</v>
      </c>
      <c r="H11" s="14">
        <v>8</v>
      </c>
      <c r="I11" s="16" t="s">
        <v>18</v>
      </c>
      <c r="J11" s="14"/>
    </row>
    <row r="12" s="2" customFormat="1" ht="20" customHeight="1" spans="1:10">
      <c r="A12" s="9">
        <v>9</v>
      </c>
      <c r="B12" s="10" t="s">
        <v>24</v>
      </c>
      <c r="C12" s="11" t="str">
        <f>VLOOKUP($B$4:$B$20,[1]Sheet1!$B$4:$C$33,2,FALSE)</f>
        <v>女</v>
      </c>
      <c r="D12" s="11" t="s">
        <v>13</v>
      </c>
      <c r="E12" s="11" t="s">
        <v>14</v>
      </c>
      <c r="F12" s="15"/>
      <c r="G12" s="16" t="s">
        <v>25</v>
      </c>
      <c r="H12" s="14" t="s">
        <v>26</v>
      </c>
      <c r="I12" s="14" t="s">
        <v>26</v>
      </c>
      <c r="J12" s="14"/>
    </row>
    <row r="13" s="2" customFormat="1" ht="20" customHeight="1" spans="1:10">
      <c r="A13" s="9">
        <v>10</v>
      </c>
      <c r="B13" s="10" t="s">
        <v>27</v>
      </c>
      <c r="C13" s="11" t="str">
        <f>VLOOKUP($B$4:$B$20,[1]Sheet1!$B$4:$C$33,2,FALSE)</f>
        <v>男</v>
      </c>
      <c r="D13" s="11" t="s">
        <v>13</v>
      </c>
      <c r="E13" s="11" t="s">
        <v>14</v>
      </c>
      <c r="F13" s="15"/>
      <c r="G13" s="16" t="s">
        <v>25</v>
      </c>
      <c r="H13" s="14" t="s">
        <v>26</v>
      </c>
      <c r="I13" s="14" t="s">
        <v>26</v>
      </c>
      <c r="J13" s="14"/>
    </row>
    <row r="14" s="2" customFormat="1" ht="20" customHeight="1" spans="1:10">
      <c r="A14" s="9">
        <v>11</v>
      </c>
      <c r="B14" s="10" t="s">
        <v>28</v>
      </c>
      <c r="C14" s="11" t="str">
        <f>VLOOKUP($B$4:$B$20,[1]Sheet1!$B$4:$C$33,2,FALSE)</f>
        <v>男</v>
      </c>
      <c r="D14" s="11" t="s">
        <v>13</v>
      </c>
      <c r="E14" s="11" t="s">
        <v>14</v>
      </c>
      <c r="F14" s="15"/>
      <c r="G14" s="16" t="s">
        <v>25</v>
      </c>
      <c r="H14" s="14" t="s">
        <v>26</v>
      </c>
      <c r="I14" s="14" t="s">
        <v>26</v>
      </c>
      <c r="J14" s="14"/>
    </row>
    <row r="15" s="2" customFormat="1" ht="20" customHeight="1" spans="1:10">
      <c r="A15" s="9">
        <v>12</v>
      </c>
      <c r="B15" s="10" t="s">
        <v>29</v>
      </c>
      <c r="C15" s="11" t="str">
        <f>VLOOKUP($B$4:$B$20,[1]Sheet1!$B$4:$C$33,2,FALSE)</f>
        <v>女</v>
      </c>
      <c r="D15" s="11" t="s">
        <v>13</v>
      </c>
      <c r="E15" s="11" t="s">
        <v>14</v>
      </c>
      <c r="F15" s="15"/>
      <c r="G15" s="16" t="s">
        <v>25</v>
      </c>
      <c r="H15" s="14" t="s">
        <v>26</v>
      </c>
      <c r="I15" s="14" t="s">
        <v>26</v>
      </c>
      <c r="J15" s="14"/>
    </row>
    <row r="16" s="2" customFormat="1" ht="20" customHeight="1" spans="1:10">
      <c r="A16" s="9">
        <v>13</v>
      </c>
      <c r="B16" s="10" t="s">
        <v>30</v>
      </c>
      <c r="C16" s="11" t="str">
        <f>VLOOKUP($B$4:$B$20,[1]Sheet1!$B$4:$C$33,2,FALSE)</f>
        <v>男</v>
      </c>
      <c r="D16" s="11" t="s">
        <v>13</v>
      </c>
      <c r="E16" s="11" t="s">
        <v>14</v>
      </c>
      <c r="F16" s="15"/>
      <c r="G16" s="16" t="s">
        <v>25</v>
      </c>
      <c r="H16" s="14" t="s">
        <v>26</v>
      </c>
      <c r="I16" s="14" t="s">
        <v>26</v>
      </c>
      <c r="J16" s="14"/>
    </row>
    <row r="17" s="2" customFormat="1" ht="20" customHeight="1" spans="1:10">
      <c r="A17" s="9">
        <v>14</v>
      </c>
      <c r="B17" s="10" t="s">
        <v>31</v>
      </c>
      <c r="C17" s="11" t="str">
        <f>VLOOKUP($B$4:$B$20,[1]Sheet1!$B$4:$C$33,2,FALSE)</f>
        <v>男</v>
      </c>
      <c r="D17" s="11" t="s">
        <v>13</v>
      </c>
      <c r="E17" s="11" t="s">
        <v>14</v>
      </c>
      <c r="F17" s="15"/>
      <c r="G17" s="16" t="s">
        <v>25</v>
      </c>
      <c r="H17" s="14" t="s">
        <v>26</v>
      </c>
      <c r="I17" s="14" t="s">
        <v>26</v>
      </c>
      <c r="J17" s="14"/>
    </row>
    <row r="18" s="2" customFormat="1" ht="20" customHeight="1" spans="1:10">
      <c r="A18" s="9">
        <v>15</v>
      </c>
      <c r="B18" s="10" t="s">
        <v>32</v>
      </c>
      <c r="C18" s="11" t="str">
        <f>VLOOKUP($B$4:$B$20,[1]Sheet1!$B$4:$C$33,2,FALSE)</f>
        <v>男</v>
      </c>
      <c r="D18" s="11" t="s">
        <v>13</v>
      </c>
      <c r="E18" s="11" t="s">
        <v>14</v>
      </c>
      <c r="F18" s="15"/>
      <c r="G18" s="16" t="s">
        <v>25</v>
      </c>
      <c r="H18" s="14" t="s">
        <v>26</v>
      </c>
      <c r="I18" s="14" t="s">
        <v>26</v>
      </c>
      <c r="J18" s="14"/>
    </row>
    <row r="19" s="2" customFormat="1" ht="20" customHeight="1" spans="1:10">
      <c r="A19" s="9">
        <v>16</v>
      </c>
      <c r="B19" s="10" t="s">
        <v>33</v>
      </c>
      <c r="C19" s="11" t="str">
        <f>VLOOKUP($B$4:$B$20,[1]Sheet1!$B$4:$C$33,2,FALSE)</f>
        <v>男</v>
      </c>
      <c r="D19" s="11" t="s">
        <v>13</v>
      </c>
      <c r="E19" s="11" t="s">
        <v>14</v>
      </c>
      <c r="F19" s="15"/>
      <c r="G19" s="16" t="s">
        <v>25</v>
      </c>
      <c r="H19" s="14" t="s">
        <v>26</v>
      </c>
      <c r="I19" s="14" t="s">
        <v>26</v>
      </c>
      <c r="J19" s="14"/>
    </row>
    <row r="20" s="2" customFormat="1" ht="20" customHeight="1" spans="1:10">
      <c r="A20" s="9">
        <v>17</v>
      </c>
      <c r="B20" s="10" t="s">
        <v>34</v>
      </c>
      <c r="C20" s="11" t="str">
        <f>VLOOKUP($B$4:$B$20,[1]Sheet1!$B$4:$C$33,2,FALSE)</f>
        <v>男</v>
      </c>
      <c r="D20" s="11" t="s">
        <v>13</v>
      </c>
      <c r="E20" s="11" t="s">
        <v>14</v>
      </c>
      <c r="F20" s="17"/>
      <c r="G20" s="16" t="s">
        <v>25</v>
      </c>
      <c r="H20" s="14" t="s">
        <v>26</v>
      </c>
      <c r="I20" s="14" t="s">
        <v>26</v>
      </c>
      <c r="J20" s="14"/>
    </row>
    <row r="21" s="3" customFormat="1" ht="20" customHeight="1" spans="1:16376">
      <c r="A21" s="18">
        <v>18</v>
      </c>
      <c r="B21" s="19" t="s">
        <v>35</v>
      </c>
      <c r="C21" s="18" t="str">
        <f>VLOOKUP($B$4:$B$30,[1]Sheet1!$B$4:$C$33,2,FALSE)</f>
        <v>男</v>
      </c>
      <c r="D21" s="18" t="s">
        <v>36</v>
      </c>
      <c r="E21" s="18" t="s">
        <v>37</v>
      </c>
      <c r="F21" s="18">
        <v>2</v>
      </c>
      <c r="G21" s="18">
        <v>90.17</v>
      </c>
      <c r="H21" s="18">
        <v>1</v>
      </c>
      <c r="I21" s="21" t="s">
        <v>15</v>
      </c>
      <c r="J21" s="1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</row>
    <row r="22" s="3" customFormat="1" ht="20" customHeight="1" spans="1:16376">
      <c r="A22" s="18">
        <v>19</v>
      </c>
      <c r="B22" s="20" t="s">
        <v>38</v>
      </c>
      <c r="C22" s="21" t="s">
        <v>39</v>
      </c>
      <c r="D22" s="18" t="s">
        <v>36</v>
      </c>
      <c r="E22" s="18" t="s">
        <v>37</v>
      </c>
      <c r="F22" s="18"/>
      <c r="G22" s="22">
        <v>88.5</v>
      </c>
      <c r="H22" s="18">
        <v>2</v>
      </c>
      <c r="I22" s="21" t="s">
        <v>15</v>
      </c>
      <c r="J22" s="1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</row>
    <row r="23" s="3" customFormat="1" ht="20" customHeight="1" spans="1:16376">
      <c r="A23" s="18">
        <v>20</v>
      </c>
      <c r="B23" s="20" t="s">
        <v>40</v>
      </c>
      <c r="C23" s="18" t="str">
        <f>VLOOKUP($B$4:$B$30,[1]Sheet1!$B$4:$C$33,2,FALSE)</f>
        <v>女</v>
      </c>
      <c r="D23" s="18" t="s">
        <v>36</v>
      </c>
      <c r="E23" s="18" t="s">
        <v>37</v>
      </c>
      <c r="F23" s="18"/>
      <c r="G23" s="18">
        <v>84.67</v>
      </c>
      <c r="H23" s="18">
        <v>3</v>
      </c>
      <c r="I23" s="21" t="s">
        <v>18</v>
      </c>
      <c r="J23" s="1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</row>
    <row r="24" s="3" customFormat="1" ht="20" customHeight="1" spans="1:16376">
      <c r="A24" s="18">
        <v>21</v>
      </c>
      <c r="B24" s="20" t="s">
        <v>41</v>
      </c>
      <c r="C24" s="18" t="str">
        <f>VLOOKUP($B$4:$B$30,[1]Sheet1!$B$4:$C$33,2,FALSE)</f>
        <v>男</v>
      </c>
      <c r="D24" s="18" t="s">
        <v>36</v>
      </c>
      <c r="E24" s="18" t="s">
        <v>37</v>
      </c>
      <c r="F24" s="18"/>
      <c r="G24" s="18">
        <v>82.08</v>
      </c>
      <c r="H24" s="18">
        <v>4</v>
      </c>
      <c r="I24" s="21" t="s">
        <v>18</v>
      </c>
      <c r="J24" s="1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</row>
    <row r="25" s="3" customFormat="1" ht="20" customHeight="1" spans="1:16376">
      <c r="A25" s="18">
        <v>22</v>
      </c>
      <c r="B25" s="20" t="s">
        <v>42</v>
      </c>
      <c r="C25" s="18" t="str">
        <f>VLOOKUP($B$4:$B$30,[1]Sheet1!$B$4:$C$33,2,FALSE)</f>
        <v>男</v>
      </c>
      <c r="D25" s="18" t="s">
        <v>36</v>
      </c>
      <c r="E25" s="18" t="s">
        <v>37</v>
      </c>
      <c r="F25" s="18"/>
      <c r="G25" s="18">
        <v>81.83</v>
      </c>
      <c r="H25" s="18">
        <v>5</v>
      </c>
      <c r="I25" s="21" t="s">
        <v>18</v>
      </c>
      <c r="J25" s="1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</row>
    <row r="26" s="3" customFormat="1" ht="20" customHeight="1" spans="1:16376">
      <c r="A26" s="18">
        <v>23</v>
      </c>
      <c r="B26" s="20" t="s">
        <v>43</v>
      </c>
      <c r="C26" s="18" t="s">
        <v>44</v>
      </c>
      <c r="D26" s="18" t="s">
        <v>36</v>
      </c>
      <c r="E26" s="18" t="s">
        <v>37</v>
      </c>
      <c r="F26" s="18"/>
      <c r="G26" s="18">
        <v>81.17</v>
      </c>
      <c r="H26" s="18">
        <v>6</v>
      </c>
      <c r="I26" s="21" t="s">
        <v>18</v>
      </c>
      <c r="J26" s="1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</row>
    <row r="27" s="3" customFormat="1" ht="20" customHeight="1" spans="1:16376">
      <c r="A27" s="18">
        <v>24</v>
      </c>
      <c r="B27" s="20" t="s">
        <v>45</v>
      </c>
      <c r="C27" s="18" t="str">
        <f>VLOOKUP($B$4:$B$30,[1]Sheet1!$B$4:$C$33,2,FALSE)</f>
        <v>女</v>
      </c>
      <c r="D27" s="18" t="s">
        <v>36</v>
      </c>
      <c r="E27" s="18" t="s">
        <v>37</v>
      </c>
      <c r="F27" s="18"/>
      <c r="G27" s="23" t="s">
        <v>46</v>
      </c>
      <c r="H27" s="24" t="s">
        <v>26</v>
      </c>
      <c r="I27" s="24" t="s">
        <v>26</v>
      </c>
      <c r="J27" s="1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</row>
    <row r="28" s="3" customFormat="1" ht="20" customHeight="1" spans="1:16376">
      <c r="A28" s="18">
        <v>25</v>
      </c>
      <c r="B28" s="19" t="s">
        <v>47</v>
      </c>
      <c r="C28" s="18" t="s">
        <v>48</v>
      </c>
      <c r="D28" s="18" t="s">
        <v>36</v>
      </c>
      <c r="E28" s="18" t="s">
        <v>37</v>
      </c>
      <c r="F28" s="18"/>
      <c r="G28" s="23" t="s">
        <v>46</v>
      </c>
      <c r="H28" s="24" t="s">
        <v>26</v>
      </c>
      <c r="I28" s="24" t="s">
        <v>26</v>
      </c>
      <c r="J28" s="1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</row>
    <row r="29" s="3" customFormat="1" ht="20" customHeight="1" spans="1:16376">
      <c r="A29" s="18">
        <v>26</v>
      </c>
      <c r="B29" s="20" t="s">
        <v>49</v>
      </c>
      <c r="C29" s="18" t="str">
        <f>VLOOKUP($B$4:$B$30,[1]Sheet1!$B$4:$C$33,2,FALSE)</f>
        <v>女</v>
      </c>
      <c r="D29" s="18" t="s">
        <v>36</v>
      </c>
      <c r="E29" s="18" t="s">
        <v>37</v>
      </c>
      <c r="F29" s="18"/>
      <c r="G29" s="23" t="s">
        <v>46</v>
      </c>
      <c r="H29" s="24" t="s">
        <v>26</v>
      </c>
      <c r="I29" s="24" t="s">
        <v>26</v>
      </c>
      <c r="J29" s="1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</row>
    <row r="30" s="3" customFormat="1" ht="20" customHeight="1" spans="1:16376">
      <c r="A30" s="18">
        <v>27</v>
      </c>
      <c r="B30" s="20" t="s">
        <v>50</v>
      </c>
      <c r="C30" s="18" t="str">
        <f>VLOOKUP($B$4:$B$30,[1]Sheet1!$B$4:$C$33,2,FALSE)</f>
        <v>男</v>
      </c>
      <c r="D30" s="18" t="s">
        <v>36</v>
      </c>
      <c r="E30" s="18" t="s">
        <v>37</v>
      </c>
      <c r="F30" s="18"/>
      <c r="G30" s="23" t="s">
        <v>46</v>
      </c>
      <c r="H30" s="24" t="s">
        <v>26</v>
      </c>
      <c r="I30" s="24" t="s">
        <v>26</v>
      </c>
      <c r="J30" s="1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</row>
    <row r="31" s="3" customFormat="1" ht="20" customHeight="1" spans="1:16376">
      <c r="A31" s="18">
        <v>28</v>
      </c>
      <c r="B31" s="20" t="s">
        <v>51</v>
      </c>
      <c r="C31" s="18" t="s">
        <v>48</v>
      </c>
      <c r="D31" s="18" t="s">
        <v>52</v>
      </c>
      <c r="E31" s="18" t="s">
        <v>53</v>
      </c>
      <c r="F31" s="25">
        <v>1</v>
      </c>
      <c r="G31" s="26">
        <v>88</v>
      </c>
      <c r="H31" s="23">
        <v>1</v>
      </c>
      <c r="I31" s="29" t="s">
        <v>15</v>
      </c>
      <c r="J31" s="1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</row>
    <row r="32" s="3" customFormat="1" ht="20" customHeight="1" spans="1:16376">
      <c r="A32" s="18">
        <v>29</v>
      </c>
      <c r="B32" s="20" t="s">
        <v>54</v>
      </c>
      <c r="C32" s="18" t="s">
        <v>44</v>
      </c>
      <c r="D32" s="18" t="s">
        <v>52</v>
      </c>
      <c r="E32" s="18" t="s">
        <v>53</v>
      </c>
      <c r="F32" s="27"/>
      <c r="G32" s="23" t="s">
        <v>46</v>
      </c>
      <c r="H32" s="24" t="s">
        <v>26</v>
      </c>
      <c r="I32" s="24" t="s">
        <v>26</v>
      </c>
      <c r="J32" s="18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</row>
    <row r="33" s="3" customFormat="1" ht="20" customHeight="1" spans="1:16376">
      <c r="A33" s="18">
        <v>30</v>
      </c>
      <c r="B33" s="20" t="s">
        <v>55</v>
      </c>
      <c r="C33" s="18" t="s">
        <v>44</v>
      </c>
      <c r="D33" s="18" t="s">
        <v>52</v>
      </c>
      <c r="E33" s="18" t="s">
        <v>53</v>
      </c>
      <c r="F33" s="28"/>
      <c r="G33" s="23" t="s">
        <v>46</v>
      </c>
      <c r="H33" s="24" t="s">
        <v>26</v>
      </c>
      <c r="I33" s="24" t="s">
        <v>26</v>
      </c>
      <c r="J33" s="1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</row>
  </sheetData>
  <sortState ref="A3:R19">
    <sortCondition ref="G3" descending="1"/>
  </sortState>
  <mergeCells count="5">
    <mergeCell ref="A1:B1"/>
    <mergeCell ref="A2:J2"/>
    <mergeCell ref="F4:F20"/>
    <mergeCell ref="F21:F30"/>
    <mergeCell ref="F31:F33"/>
  </mergeCells>
  <conditionalFormatting sqref="F4">
    <cfRule type="duplicateValues" dxfId="0" priority="1"/>
  </conditionalFormatting>
  <conditionalFormatting sqref="H4:I4 G4:G11 B4:B20 H5:H11">
    <cfRule type="duplicateValues" dxfId="0" priority="2"/>
  </conditionalFormatting>
  <printOptions horizontalCentered="1"/>
  <pageMargins left="0.751388888888889" right="0.751388888888889" top="0.865972222222222" bottom="0.826388888888889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蒹葭</cp:lastModifiedBy>
  <dcterms:created xsi:type="dcterms:W3CDTF">2023-06-06T08:35:00Z</dcterms:created>
  <dcterms:modified xsi:type="dcterms:W3CDTF">2023-06-08T08:39:34Z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216E3B44A9ED4E0C89AB4325E6DCABC2_11</vt:lpwstr>
  </property>
  <property fmtid="{D5CDD505-2E9C-101B-9397-08002B2CF9AE}" pid="3" name="KSOProductBuildVer">
    <vt:lpwstr>2052-11.1.0.14309</vt:lpwstr>
  </property>
</Properties>
</file>